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195" windowWidth="11865" windowHeight="9120" tabRatio="652" activeTab="0"/>
  </bookViews>
  <sheets>
    <sheet name="2020" sheetId="1" r:id="rId1"/>
  </sheets>
  <definedNames>
    <definedName name="_xlnm.Print_Area" localSheetId="0">'2020'!$A$1:$F$35</definedName>
  </definedNames>
  <calcPr fullCalcOnLoad="1"/>
</workbook>
</file>

<file path=xl/sharedStrings.xml><?xml version="1.0" encoding="utf-8"?>
<sst xmlns="http://schemas.openxmlformats.org/spreadsheetml/2006/main" count="51" uniqueCount="51">
  <si>
    <t>Найменування видатків</t>
  </si>
  <si>
    <t>РАЗОМ</t>
  </si>
  <si>
    <t>ВСЬОГО ВИДАТКІВ, з них:</t>
  </si>
  <si>
    <t>Субвенція з обласного та держбюджету, в т.ч.:</t>
  </si>
  <si>
    <t>Аналіз   виконання  бюджету  району</t>
  </si>
  <si>
    <t xml:space="preserve"> Державне управління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</si>
  <si>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</si>
  <si>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</si>
  <si>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</si>
  <si>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</si>
  <si>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</si>
  <si>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Фізкультура і спорт</t>
  </si>
  <si>
    <t>Відхи-лення                  ( +, - )</t>
  </si>
  <si>
    <t>%    викона-ння</t>
  </si>
  <si>
    <t>КТПКВКМБ</t>
  </si>
  <si>
    <t>0100</t>
  </si>
  <si>
    <t>1000</t>
  </si>
  <si>
    <t>2000</t>
  </si>
  <si>
    <t>3000</t>
  </si>
  <si>
    <t>4000</t>
  </si>
  <si>
    <t>5000</t>
  </si>
  <si>
    <t>Резервний фонд</t>
  </si>
  <si>
    <t>Інша субвенція на пільгове медичне обслуговування громадян, які постраждали внаслідок Чорнобильської катастрофи</t>
  </si>
  <si>
    <t xml:space="preserve">Інша субвенція на поховання учасників бойових дій та інвалідів війни </t>
  </si>
  <si>
    <t>Економічна діяльність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</si>
  <si>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</si>
  <si>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</si>
  <si>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</si>
  <si>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</si>
  <si>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Здійснення заходів із землеустрою</t>
  </si>
  <si>
    <t>Інша діяльність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</si>
  <si>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</si>
  <si>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</si>
  <si>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Інші дотації з місцевого бюджету</t>
  </si>
  <si>
    <t>Інші субвенції з місцевого бюджету</t>
  </si>
  <si>
    <t>Утримання та розвиток автомобільних доріг</t>
  </si>
  <si>
    <t>Заходи та роботи з мобілізаційної підготовки місцевого значення</t>
  </si>
  <si>
    <t>Проведення місцевих виборів</t>
  </si>
  <si>
    <t>0191</t>
  </si>
  <si>
    <t>Членські внески до асоціацій органів місцевого самоврядування</t>
  </si>
  <si>
    <t>Субвенція Держбюджету</t>
  </si>
  <si>
    <t xml:space="preserve">Інша субвенцію з обласного бюджету для фінансування видатків на виконання доручень виборців депутатами обласної ради </t>
  </si>
  <si>
    <t>Начальник фінвідділу Чернігівської РДА</t>
  </si>
  <si>
    <t>Лариса ПОТАПЕНКО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</si>
  <si>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
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</si>
  <si>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</si>
  <si>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4060, 6030,0150</t>
  </si>
  <si>
    <t xml:space="preserve">     по видатках загального фонду бюджету за січень-червень 2020 р.</t>
  </si>
  <si>
    <t>Уточнені призначення на січень-червень  2020 р.</t>
  </si>
  <si>
    <t>Касові  видатки  за  січень-червень  2020 р.</t>
  </si>
  <si>
    <t/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</si>
</sst>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  <numFmt numFmtId="198" formatCode="#,##0.0"/>
    <numFmt numFmtId="199" formatCode="0.0000000"/>
    <numFmt numFmtId="200" formatCode="0.000000"/>
    <numFmt numFmtId="201" formatCode="0.00000000"/>
    <numFmt numFmtId="202" formatCode="#0.00"/>
    <numFmt numFmtId="203" formatCode="#0.000"/>
    <numFmt numFmtId="204" formatCode="#0.0"/>
    <numFmt numFmtId="205" formatCode="#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9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 applyProtection="1">
      <alignment horizontal="center" vertical="center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90" fontId="6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190" fontId="6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0" fontId="4" fillId="0" borderId="0" xfId="0" applyNumberFormat="1" applyFont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6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190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04" fontId="9" fillId="0" borderId="11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04" fontId="4" fillId="0" borderId="10" xfId="0" applyNumberFormat="1" applyFont="1" applyFill="1" applyBorder="1" applyAlignment="1">
      <alignment horizontal="center" vertical="center"/>
    </xf>
    <xf numFmtId="204" fontId="6" fillId="0" borderId="11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90" fontId="11" fillId="33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79.625" style="1" customWidth="1"/>
    <col min="2" max="2" width="16.00390625" style="2" customWidth="1"/>
    <col min="3" max="3" width="16.75390625" style="11" customWidth="1"/>
    <col min="4" max="4" width="14.375" style="12" customWidth="1"/>
    <col min="5" max="5" width="11.875" style="12" customWidth="1"/>
    <col min="6" max="6" width="10.00390625" style="12" customWidth="1"/>
    <col min="7" max="7" width="0.74609375" style="42" hidden="1" customWidth="1"/>
    <col min="8" max="8" width="14.125" style="4" customWidth="1"/>
    <col min="9" max="9" width="14.25390625" style="4" customWidth="1"/>
    <col min="10" max="10" width="11.625" style="4" customWidth="1"/>
    <col min="11" max="11" width="11.25390625" style="4" customWidth="1"/>
    <col min="12" max="12" width="11.00390625" style="12" customWidth="1"/>
    <col min="13" max="16384" width="9.125" style="1" customWidth="1"/>
  </cols>
  <sheetData>
    <row r="1" spans="1:6" ht="21" customHeight="1">
      <c r="A1" s="61" t="s">
        <v>4</v>
      </c>
      <c r="B1" s="61"/>
      <c r="C1" s="61"/>
      <c r="D1" s="61"/>
      <c r="E1" s="61"/>
      <c r="F1" s="61"/>
    </row>
    <row r="2" spans="1:6" ht="24" customHeight="1">
      <c r="A2" s="61" t="s">
        <v>47</v>
      </c>
      <c r="B2" s="61"/>
      <c r="C2" s="61"/>
      <c r="D2" s="61"/>
      <c r="E2" s="61"/>
      <c r="F2" s="61"/>
    </row>
    <row r="3" spans="1:12" ht="93" customHeight="1">
      <c r="A3" s="10" t="s">
        <v>0</v>
      </c>
      <c r="B3" s="10" t="s">
        <v>14</v>
      </c>
      <c r="C3" s="26" t="s">
        <v>48</v>
      </c>
      <c r="D3" s="10" t="s">
        <v>49</v>
      </c>
      <c r="E3" s="10" t="s">
        <v>13</v>
      </c>
      <c r="F3" s="10" t="s">
        <v>12</v>
      </c>
      <c r="G3" s="43"/>
      <c r="H3" s="8"/>
      <c r="I3" s="8"/>
      <c r="J3" s="8"/>
      <c r="K3" s="8"/>
      <c r="L3" s="8"/>
    </row>
    <row r="4" spans="1:12" ht="18.75">
      <c r="A4" s="5">
        <v>1</v>
      </c>
      <c r="B4" s="9">
        <v>2</v>
      </c>
      <c r="C4" s="29">
        <v>3</v>
      </c>
      <c r="D4" s="5">
        <v>4</v>
      </c>
      <c r="E4" s="5">
        <v>5</v>
      </c>
      <c r="F4" s="5">
        <v>6</v>
      </c>
      <c r="G4" s="44"/>
      <c r="H4" s="6"/>
      <c r="I4" s="6"/>
      <c r="J4" s="38"/>
      <c r="K4" s="38"/>
      <c r="L4" s="39"/>
    </row>
    <row r="5" spans="1:12" s="13" customFormat="1" ht="21.75" customHeight="1">
      <c r="A5" s="49" t="s">
        <v>5</v>
      </c>
      <c r="B5" s="48" t="s">
        <v>15</v>
      </c>
      <c r="C5" s="50">
        <v>11910.72484</v>
      </c>
      <c r="D5" s="50">
        <v>9460.39126</v>
      </c>
      <c r="E5" s="22">
        <v>79.42750241554567</v>
      </c>
      <c r="F5" s="23">
        <v>2450.3335800000004</v>
      </c>
      <c r="G5" s="16"/>
      <c r="H5" s="40"/>
      <c r="I5" s="40"/>
      <c r="J5" s="27"/>
      <c r="K5" s="27"/>
      <c r="L5" s="40"/>
    </row>
    <row r="6" spans="1:12" s="13" customFormat="1" ht="78" customHeight="1">
      <c r="A6" s="49" t="s">
        <v>26</v>
      </c>
      <c r="B6" s="48" t="s">
        <v>25</v>
      </c>
      <c r="C6" s="36">
        <v>11620.29684</v>
      </c>
      <c r="D6" s="47">
        <v>9300.53737</v>
      </c>
      <c r="E6" s="22">
        <v>80.03700334044133</v>
      </c>
      <c r="F6" s="23">
        <v>2319.759470000001</v>
      </c>
      <c r="G6" s="16"/>
      <c r="H6" s="40"/>
      <c r="I6" s="40"/>
      <c r="J6" s="27"/>
      <c r="K6" s="27"/>
      <c r="L6" s="40"/>
    </row>
    <row r="7" spans="1:12" s="13" customFormat="1" ht="21.75" customHeight="1">
      <c r="A7" s="49" t="s">
        <v>28</v>
      </c>
      <c r="B7" s="48" t="s">
        <v>27</v>
      </c>
      <c r="C7" s="36">
        <v>290.428</v>
      </c>
      <c r="D7" s="47">
        <v>159.85389</v>
      </c>
      <c r="E7" s="22">
        <v>55.04079840786701</v>
      </c>
      <c r="F7" s="23">
        <v>130.57411</v>
      </c>
      <c r="G7" s="16"/>
      <c r="H7" s="40"/>
      <c r="I7" s="40"/>
      <c r="J7" s="27"/>
      <c r="K7" s="27"/>
      <c r="L7" s="40"/>
    </row>
    <row r="8" spans="1:12" s="13" customFormat="1" ht="21.75" customHeight="1" hidden="1">
      <c r="A8" s="49" t="s">
        <v>37</v>
      </c>
      <c r="B8" s="48" t="s">
        <v>38</v>
      </c>
      <c r="C8" s="36"/>
      <c r="D8" s="47"/>
      <c r="E8" s="22" t="s">
        <v>50</v>
      </c>
      <c r="F8" s="23">
        <v>0</v>
      </c>
      <c r="G8" s="16"/>
      <c r="H8" s="40"/>
      <c r="I8" s="40"/>
      <c r="J8" s="27"/>
      <c r="K8" s="27"/>
      <c r="L8" s="40"/>
    </row>
    <row r="9" spans="1:12" s="13" customFormat="1" ht="18" customHeight="1">
      <c r="A9" s="28" t="s">
        <v>6</v>
      </c>
      <c r="B9" s="48" t="s">
        <v>16</v>
      </c>
      <c r="C9" s="36">
        <v>32735.282</v>
      </c>
      <c r="D9" s="36">
        <v>25990.06464</v>
      </c>
      <c r="E9" s="22">
        <v>79.39465632219085</v>
      </c>
      <c r="F9" s="23">
        <v>6745.217359999999</v>
      </c>
      <c r="G9" s="16"/>
      <c r="H9" s="21"/>
      <c r="I9" s="21"/>
      <c r="J9" s="24"/>
      <c r="K9" s="24"/>
      <c r="L9" s="21"/>
    </row>
    <row r="10" spans="1:12" s="13" customFormat="1" ht="21.75" customHeight="1">
      <c r="A10" s="28" t="s">
        <v>7</v>
      </c>
      <c r="B10" s="48" t="s">
        <v>17</v>
      </c>
      <c r="C10" s="36">
        <v>23300.632</v>
      </c>
      <c r="D10" s="47">
        <v>19311.25539</v>
      </c>
      <c r="E10" s="22">
        <v>82.87867638096682</v>
      </c>
      <c r="F10" s="23">
        <v>3989.376610000003</v>
      </c>
      <c r="G10" s="16"/>
      <c r="H10" s="21"/>
      <c r="I10" s="21"/>
      <c r="J10" s="24"/>
      <c r="K10" s="24"/>
      <c r="L10" s="21"/>
    </row>
    <row r="11" spans="1:12" s="13" customFormat="1" ht="21.75" customHeight="1">
      <c r="A11" s="28" t="s">
        <v>8</v>
      </c>
      <c r="B11" s="48" t="s">
        <v>18</v>
      </c>
      <c r="C11" s="36">
        <v>4262.84</v>
      </c>
      <c r="D11" s="47">
        <v>3516.42402</v>
      </c>
      <c r="E11" s="22">
        <v>82.49017134117162</v>
      </c>
      <c r="F11" s="23">
        <v>746.4159800000002</v>
      </c>
      <c r="G11" s="16"/>
      <c r="H11" s="21"/>
      <c r="I11" s="21"/>
      <c r="J11" s="24"/>
      <c r="K11" s="24"/>
      <c r="L11" s="21"/>
    </row>
    <row r="12" spans="1:12" s="13" customFormat="1" ht="21.75" customHeight="1">
      <c r="A12" s="28" t="s">
        <v>10</v>
      </c>
      <c r="B12" s="48" t="s">
        <v>19</v>
      </c>
      <c r="C12" s="36">
        <v>3135.83828</v>
      </c>
      <c r="D12" s="47">
        <v>2006.15072</v>
      </c>
      <c r="E12" s="22">
        <v>63.9749419730918</v>
      </c>
      <c r="F12" s="23">
        <v>1129.6875599999998</v>
      </c>
      <c r="G12" s="16"/>
      <c r="H12" s="24"/>
      <c r="I12" s="24"/>
      <c r="J12" s="24"/>
      <c r="K12" s="24"/>
      <c r="L12" s="21"/>
    </row>
    <row r="13" spans="1:12" s="13" customFormat="1" ht="21.75" customHeight="1">
      <c r="A13" s="28" t="s">
        <v>11</v>
      </c>
      <c r="B13" s="48" t="s">
        <v>20</v>
      </c>
      <c r="C13" s="36">
        <v>1342.84</v>
      </c>
      <c r="D13" s="47">
        <v>563.89348</v>
      </c>
      <c r="E13" s="22">
        <v>41.992603735366835</v>
      </c>
      <c r="F13" s="23">
        <v>778.94652</v>
      </c>
      <c r="G13" s="16"/>
      <c r="H13" s="24"/>
      <c r="I13" s="24"/>
      <c r="J13" s="24"/>
      <c r="K13" s="24"/>
      <c r="L13" s="21"/>
    </row>
    <row r="14" spans="1:12" s="13" customFormat="1" ht="21.75" customHeight="1">
      <c r="A14" s="28" t="s">
        <v>9</v>
      </c>
      <c r="B14" s="32">
        <v>6000</v>
      </c>
      <c r="C14" s="36">
        <v>1867.586</v>
      </c>
      <c r="D14" s="47">
        <v>644.86905</v>
      </c>
      <c r="E14" s="22">
        <v>34.529550446405146</v>
      </c>
      <c r="F14" s="23">
        <v>1222.71695</v>
      </c>
      <c r="G14" s="16"/>
      <c r="H14" s="24"/>
      <c r="I14" s="24"/>
      <c r="J14" s="24"/>
      <c r="K14" s="24"/>
      <c r="L14" s="21"/>
    </row>
    <row r="15" spans="1:12" s="13" customFormat="1" ht="29.25" customHeight="1">
      <c r="A15" s="28" t="s">
        <v>24</v>
      </c>
      <c r="B15" s="32">
        <v>7000</v>
      </c>
      <c r="C15" s="36">
        <v>1850.905</v>
      </c>
      <c r="D15" s="36">
        <v>180.99716999999998</v>
      </c>
      <c r="E15" s="22">
        <v>9.778847104524543</v>
      </c>
      <c r="F15" s="23">
        <v>1669.90783</v>
      </c>
      <c r="G15" s="16"/>
      <c r="H15" s="24"/>
      <c r="I15" s="24"/>
      <c r="J15" s="24"/>
      <c r="K15" s="24"/>
      <c r="L15" s="21"/>
    </row>
    <row r="16" spans="1:12" s="13" customFormat="1" ht="18.75" customHeight="1">
      <c r="A16" s="28" t="s">
        <v>29</v>
      </c>
      <c r="B16" s="32">
        <v>7130</v>
      </c>
      <c r="C16" s="36">
        <v>150</v>
      </c>
      <c r="D16" s="36">
        <v>64</v>
      </c>
      <c r="E16" s="22">
        <v>42.66666666666667</v>
      </c>
      <c r="F16" s="23">
        <v>86</v>
      </c>
      <c r="G16" s="16"/>
      <c r="H16" s="21"/>
      <c r="I16" s="21"/>
      <c r="J16" s="24"/>
      <c r="K16" s="24"/>
      <c r="L16" s="21"/>
    </row>
    <row r="17" spans="1:12" s="13" customFormat="1" ht="21.75" customHeight="1">
      <c r="A17" s="28" t="s">
        <v>35</v>
      </c>
      <c r="B17" s="32">
        <v>7461</v>
      </c>
      <c r="C17" s="36">
        <v>1695.905</v>
      </c>
      <c r="D17" s="30">
        <v>111.99717</v>
      </c>
      <c r="E17" s="22">
        <v>6.603976637842332</v>
      </c>
      <c r="F17" s="23">
        <v>1583.9078299999999</v>
      </c>
      <c r="G17" s="16"/>
      <c r="H17" s="21"/>
      <c r="I17" s="21"/>
      <c r="J17" s="24"/>
      <c r="K17" s="24"/>
      <c r="L17" s="21"/>
    </row>
    <row r="18" spans="1:12" s="13" customFormat="1" ht="33.75" customHeight="1">
      <c r="A18" s="28" t="s">
        <v>39</v>
      </c>
      <c r="B18" s="32">
        <v>7680</v>
      </c>
      <c r="C18" s="36">
        <v>5</v>
      </c>
      <c r="D18" s="30">
        <v>5</v>
      </c>
      <c r="E18" s="22">
        <v>100</v>
      </c>
      <c r="F18" s="23">
        <v>0</v>
      </c>
      <c r="G18" s="16"/>
      <c r="H18" s="21"/>
      <c r="I18" s="21"/>
      <c r="J18" s="24"/>
      <c r="K18" s="24"/>
      <c r="L18" s="21"/>
    </row>
    <row r="19" spans="1:12" s="13" customFormat="1" ht="21.75" customHeight="1">
      <c r="A19" s="28" t="s">
        <v>30</v>
      </c>
      <c r="B19" s="32">
        <v>8000</v>
      </c>
      <c r="C19" s="36">
        <v>919.001</v>
      </c>
      <c r="D19" s="36">
        <v>571.13994</v>
      </c>
      <c r="E19" s="22">
        <v>62.14791278790774</v>
      </c>
      <c r="F19" s="23">
        <v>347.86105999999995</v>
      </c>
      <c r="G19" s="16"/>
      <c r="H19" s="21"/>
      <c r="I19" s="21"/>
      <c r="J19" s="24"/>
      <c r="K19" s="24"/>
      <c r="L19" s="21"/>
    </row>
    <row r="20" spans="1:12" s="13" customFormat="1" ht="36.75" customHeight="1">
      <c r="A20" s="28" t="s">
        <v>31</v>
      </c>
      <c r="B20" s="32">
        <v>8110</v>
      </c>
      <c r="C20" s="36">
        <v>475.001</v>
      </c>
      <c r="D20" s="30">
        <v>310.30175</v>
      </c>
      <c r="E20" s="22">
        <v>65.32654668095437</v>
      </c>
      <c r="F20" s="23">
        <v>164.69924999999995</v>
      </c>
      <c r="G20" s="16"/>
      <c r="H20" s="21"/>
      <c r="I20" s="21"/>
      <c r="J20" s="24"/>
      <c r="K20" s="24"/>
      <c r="L20" s="21"/>
    </row>
    <row r="21" spans="1:12" s="13" customFormat="1" ht="28.5" customHeight="1">
      <c r="A21" s="28" t="s">
        <v>32</v>
      </c>
      <c r="B21" s="32">
        <v>8130</v>
      </c>
      <c r="C21" s="36">
        <v>331</v>
      </c>
      <c r="D21" s="36">
        <v>243.43819</v>
      </c>
      <c r="E21" s="22">
        <v>73.54628096676737</v>
      </c>
      <c r="F21" s="23">
        <v>87.56181000000001</v>
      </c>
      <c r="G21" s="23" t="e">
        <f>SUM(#REF!)</f>
        <v>#REF!</v>
      </c>
      <c r="H21" s="23"/>
      <c r="I21" s="23"/>
      <c r="J21" s="24"/>
      <c r="K21" s="24"/>
      <c r="L21" s="21"/>
    </row>
    <row r="22" spans="1:12" s="13" customFormat="1" ht="33.75" customHeight="1">
      <c r="A22" s="28" t="s">
        <v>36</v>
      </c>
      <c r="B22" s="32">
        <v>8220</v>
      </c>
      <c r="C22" s="36">
        <v>63</v>
      </c>
      <c r="D22" s="51">
        <v>17.4</v>
      </c>
      <c r="E22" s="22">
        <v>27.619047619047617</v>
      </c>
      <c r="F22" s="23">
        <v>45.6</v>
      </c>
      <c r="G22" s="52"/>
      <c r="H22" s="23"/>
      <c r="I22" s="23"/>
      <c r="J22" s="24"/>
      <c r="K22" s="24"/>
      <c r="L22" s="21"/>
    </row>
    <row r="23" spans="1:12" s="13" customFormat="1" ht="21.75" customHeight="1">
      <c r="A23" s="28" t="s">
        <v>21</v>
      </c>
      <c r="B23" s="32">
        <v>8700</v>
      </c>
      <c r="C23" s="31">
        <v>50</v>
      </c>
      <c r="D23" s="30">
        <v>0</v>
      </c>
      <c r="E23" s="22">
        <v>0</v>
      </c>
      <c r="F23" s="23">
        <v>50</v>
      </c>
      <c r="G23" s="16"/>
      <c r="H23" s="24"/>
      <c r="I23" s="24"/>
      <c r="J23" s="24"/>
      <c r="K23" s="24"/>
      <c r="L23" s="21"/>
    </row>
    <row r="24" spans="1:14" s="3" customFormat="1" ht="20.25" customHeight="1">
      <c r="A24" s="28" t="s">
        <v>1</v>
      </c>
      <c r="B24" s="32">
        <v>900201</v>
      </c>
      <c r="C24" s="25">
        <v>81325.64911999999</v>
      </c>
      <c r="D24" s="25">
        <v>62245.18567</v>
      </c>
      <c r="E24" s="46">
        <v>76.53819716600623</v>
      </c>
      <c r="F24" s="23">
        <v>19080.46344999999</v>
      </c>
      <c r="G24" s="25" t="e">
        <f>G5+G9+G12+G13+G14+G16+G20+G21+#REF!+#REF!+G23+#REF!++#REF!+#REF!+#REF!</f>
        <v>#REF!</v>
      </c>
      <c r="H24" s="25"/>
      <c r="I24" s="25"/>
      <c r="J24" s="25"/>
      <c r="K24" s="25"/>
      <c r="L24" s="25"/>
      <c r="M24" s="33"/>
      <c r="N24" s="33"/>
    </row>
    <row r="25" spans="1:12" s="13" customFormat="1" ht="18.75" customHeight="1">
      <c r="A25" s="28" t="s">
        <v>33</v>
      </c>
      <c r="B25" s="32">
        <v>9150</v>
      </c>
      <c r="C25" s="45">
        <v>2296.542</v>
      </c>
      <c r="D25" s="27">
        <v>2212.682</v>
      </c>
      <c r="E25" s="22">
        <v>96.34842297680599</v>
      </c>
      <c r="F25" s="23">
        <v>83.86000000000013</v>
      </c>
      <c r="G25" s="16"/>
      <c r="H25" s="24"/>
      <c r="I25" s="24"/>
      <c r="J25" s="24"/>
      <c r="K25" s="24"/>
      <c r="L25" s="7"/>
    </row>
    <row r="26" spans="1:12" s="13" customFormat="1" ht="22.5" customHeight="1">
      <c r="A26" s="28" t="s">
        <v>34</v>
      </c>
      <c r="B26" s="32">
        <v>9770</v>
      </c>
      <c r="C26" s="37">
        <v>1149.668</v>
      </c>
      <c r="D26" s="30">
        <v>993.468</v>
      </c>
      <c r="E26" s="22">
        <v>86.41346893190034</v>
      </c>
      <c r="F26" s="23">
        <v>156.19999999999993</v>
      </c>
      <c r="G26" s="16"/>
      <c r="H26" s="24"/>
      <c r="I26" s="24"/>
      <c r="J26" s="56"/>
      <c r="K26" s="24"/>
      <c r="L26" s="7"/>
    </row>
    <row r="27" spans="1:12" s="13" customFormat="1" ht="22.5" customHeight="1">
      <c r="A27" s="28" t="s">
        <v>40</v>
      </c>
      <c r="B27" s="32">
        <v>9800</v>
      </c>
      <c r="C27" s="37">
        <v>10</v>
      </c>
      <c r="D27" s="30">
        <v>10</v>
      </c>
      <c r="E27" s="22">
        <v>100</v>
      </c>
      <c r="F27" s="23">
        <v>0</v>
      </c>
      <c r="G27" s="16"/>
      <c r="H27" s="24"/>
      <c r="I27" s="24"/>
      <c r="J27" s="56"/>
      <c r="K27" s="24"/>
      <c r="L27" s="7"/>
    </row>
    <row r="28" spans="1:13" s="35" customFormat="1" ht="23.25" customHeight="1">
      <c r="A28" s="28" t="s">
        <v>2</v>
      </c>
      <c r="B28" s="32">
        <v>900203</v>
      </c>
      <c r="C28" s="25">
        <v>84781.85912</v>
      </c>
      <c r="D28" s="25">
        <v>65461.33567</v>
      </c>
      <c r="E28" s="46">
        <v>77.21148881312713</v>
      </c>
      <c r="F28" s="23">
        <v>19320.523449999993</v>
      </c>
      <c r="G28" s="41" t="e">
        <f>G24+#REF!+#REF!+#REF!+#REF!+#REF!+#REF!+#REF!</f>
        <v>#REF!</v>
      </c>
      <c r="H28" s="25"/>
      <c r="I28" s="25"/>
      <c r="J28" s="25"/>
      <c r="K28" s="25"/>
      <c r="L28" s="57"/>
      <c r="M28" s="34"/>
    </row>
    <row r="29" spans="1:13" s="13" customFormat="1" ht="21" customHeight="1">
      <c r="A29" s="28" t="s">
        <v>3</v>
      </c>
      <c r="B29" s="32"/>
      <c r="C29" s="25">
        <v>455.1</v>
      </c>
      <c r="D29" s="25">
        <v>260.85686</v>
      </c>
      <c r="E29" s="46">
        <v>57.31858053175126</v>
      </c>
      <c r="F29" s="25">
        <v>4.832510000000002</v>
      </c>
      <c r="G29" s="16"/>
      <c r="H29" s="58"/>
      <c r="I29" s="58"/>
      <c r="J29" s="58"/>
      <c r="K29" s="58"/>
      <c r="L29" s="59"/>
      <c r="M29" s="14"/>
    </row>
    <row r="30" spans="1:13" s="13" customFormat="1" ht="36.75" customHeight="1">
      <c r="A30" s="53" t="s">
        <v>22</v>
      </c>
      <c r="B30" s="32">
        <v>3050</v>
      </c>
      <c r="C30" s="23">
        <v>223.2</v>
      </c>
      <c r="D30" s="23">
        <v>221.16749</v>
      </c>
      <c r="E30" s="22">
        <v>99.08937724014338</v>
      </c>
      <c r="F30" s="23">
        <v>2.032510000000002</v>
      </c>
      <c r="G30" s="16"/>
      <c r="H30" s="7"/>
      <c r="I30" s="7"/>
      <c r="J30" s="7"/>
      <c r="K30" s="7"/>
      <c r="L30" s="60"/>
      <c r="M30" s="15"/>
    </row>
    <row r="31" spans="1:13" s="13" customFormat="1" ht="45" customHeight="1">
      <c r="A31" s="53" t="s">
        <v>23</v>
      </c>
      <c r="B31" s="32">
        <v>3090</v>
      </c>
      <c r="C31" s="23">
        <v>2.8</v>
      </c>
      <c r="D31" s="23">
        <v>0</v>
      </c>
      <c r="E31" s="22">
        <v>0</v>
      </c>
      <c r="F31" s="23">
        <v>2.8</v>
      </c>
      <c r="G31" s="16"/>
      <c r="H31" s="7"/>
      <c r="I31" s="7"/>
      <c r="J31" s="7"/>
      <c r="K31" s="7"/>
      <c r="L31" s="60"/>
      <c r="M31" s="15"/>
    </row>
    <row r="32" spans="1:13" s="13" customFormat="1" ht="62.25" customHeight="1">
      <c r="A32" s="53" t="s">
        <v>44</v>
      </c>
      <c r="B32" s="32">
        <v>1020</v>
      </c>
      <c r="C32" s="23">
        <v>50.8</v>
      </c>
      <c r="D32" s="23">
        <v>13.68937</v>
      </c>
      <c r="E32" s="22">
        <v>26.94757874015748</v>
      </c>
      <c r="F32" s="23">
        <v>37.11063</v>
      </c>
      <c r="G32" s="16"/>
      <c r="H32" s="7"/>
      <c r="I32" s="7"/>
      <c r="J32" s="7"/>
      <c r="K32" s="7"/>
      <c r="L32" s="60"/>
      <c r="M32" s="15"/>
    </row>
    <row r="33" spans="1:13" s="13" customFormat="1" ht="51" customHeight="1">
      <c r="A33" s="53" t="s">
        <v>45</v>
      </c>
      <c r="B33" s="32">
        <v>2144</v>
      </c>
      <c r="C33" s="23">
        <v>124.3</v>
      </c>
      <c r="D33" s="23">
        <v>0</v>
      </c>
      <c r="E33" s="22"/>
      <c r="F33" s="23"/>
      <c r="G33" s="16"/>
      <c r="H33" s="7"/>
      <c r="I33" s="7"/>
      <c r="J33" s="7"/>
      <c r="K33" s="7"/>
      <c r="L33" s="60"/>
      <c r="M33" s="15"/>
    </row>
    <row r="34" spans="1:13" s="13" customFormat="1" ht="45" customHeight="1">
      <c r="A34" s="53" t="s">
        <v>41</v>
      </c>
      <c r="B34" s="32" t="s">
        <v>46</v>
      </c>
      <c r="C34" s="23">
        <v>54</v>
      </c>
      <c r="D34" s="23">
        <v>26</v>
      </c>
      <c r="E34" s="22">
        <v>48.148148148148145</v>
      </c>
      <c r="F34" s="23">
        <v>28</v>
      </c>
      <c r="G34" s="16"/>
      <c r="H34" s="7"/>
      <c r="I34" s="7"/>
      <c r="J34" s="7"/>
      <c r="K34" s="7"/>
      <c r="L34" s="60"/>
      <c r="M34" s="15"/>
    </row>
    <row r="35" spans="1:11" s="13" customFormat="1" ht="24.75" customHeight="1">
      <c r="A35" s="54" t="s">
        <v>42</v>
      </c>
      <c r="B35" s="16"/>
      <c r="C35" s="18"/>
      <c r="E35" s="16" t="s">
        <v>43</v>
      </c>
      <c r="F35" s="19"/>
      <c r="G35" s="55"/>
      <c r="H35" s="17"/>
      <c r="I35" s="17"/>
      <c r="J35" s="17"/>
      <c r="K35" s="17"/>
    </row>
    <row r="36" spans="1:11" s="13" customFormat="1" ht="21.75" customHeight="1">
      <c r="A36" s="16"/>
      <c r="B36" s="16"/>
      <c r="C36" s="18"/>
      <c r="D36" s="16"/>
      <c r="F36" s="19"/>
      <c r="G36" s="20"/>
      <c r="I36" s="17"/>
      <c r="J36" s="17"/>
      <c r="K36" s="17"/>
    </row>
  </sheetData>
  <sheetProtection/>
  <mergeCells count="2">
    <mergeCell ref="A1:F1"/>
    <mergeCell ref="A2:F2"/>
  </mergeCells>
  <printOptions horizontalCentered="1"/>
  <pageMargins left="0" right="0" top="0" bottom="0" header="0.31496062992125984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2020-07-06T11:53:42Z</cp:lastPrinted>
  <dcterms:created xsi:type="dcterms:W3CDTF">2002-12-09T12:55:50Z</dcterms:created>
  <dcterms:modified xsi:type="dcterms:W3CDTF">2020-07-21T12:46:11Z</dcterms:modified>
  <cp:category/>
  <cp:version/>
  <cp:contentType/>
  <cp:contentStatus/>
</cp:coreProperties>
</file>